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<sst xmlns="http://schemas.openxmlformats.org/spreadsheetml/2006/main" count="6505" uniqueCount="1907">
  <si>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</si>
  <si>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</si>
  <si>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</si>
  <si>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</si>
  <si>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</si>
  <si>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</si>
  <si>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</si>
  <si>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</si>
  <si>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</si>
  <si>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</si>
  <si>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</si>
  <si>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</si>
  <si>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</si>
  <si>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</si>
  <si>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</si>
  <si>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</si>
  <si>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</si>
  <si>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</si>
  <si>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</si>
  <si>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</si>
  <si>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</si>
  <si>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</si>
  <si>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</si>
  <si>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</si>
  <si>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</si>
  <si>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</si>
  <si>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</si>
  <si>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</si>
  <si>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</si>
  <si>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</si>
  <si>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</si>
  <si>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</si>
  <si>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</si>
  <si>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</si>
  <si>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</si>
  <si>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</si>
  <si>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</si>
  <si>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</si>
  <si>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</si>
  <si>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</si>
  <si>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</si>
  <si>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</si>
  <si>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</si>
  <si>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</si>
  <si>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</si>
  <si>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</si>
  <si>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</si>
  <si>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</si>
  <si>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</si>
  <si>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</si>
  <si>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</si>
  <si>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</si>
  <si>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</si>
  <si>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</si>
  <si>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</si>
  <si>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</si>
  <si>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</si>
  <si>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</si>
  <si>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</si>
  <si>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</si>
  <si>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</si>
  <si>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</si>
  <si>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</si>
  <si>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</si>
  <si>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</si>
  <si>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</si>
  <si>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</si>
  <si>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</si>
  <si>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</si>
  <si>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</si>
  <si>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</si>
  <si>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</si>
  <si>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</si>
  <si>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</si>
  <si>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</si>
  <si>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</si>
  <si>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</si>
  <si>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</si>
  <si>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</si>
  <si>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</si>
  <si>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</si>
  <si>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</si>
  <si>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</si>
  <si>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</si>
  <si>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</si>
  <si>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</si>
  <si>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</si>
  <si>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</si>
  <si>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</si>
  <si>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</si>
  <si>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</si>
  <si>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</si>
  <si>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</si>
  <si>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</si>
  <si>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</si>
  <si>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</si>
  <si>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</si>
  <si>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</si>
  <si>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</si>
  <si>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</si>
  <si>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</si>
  <si>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</si>
  <si>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</si>
  <si>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</si>
  <si>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</si>
  <si>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</si>
  <si>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</si>
  <si>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</si>
  <si>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</si>
  <si>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</si>
  <si>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</si>
  <si>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</si>
  <si>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</si>
  <si>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</si>
  <si>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</si>
  <si>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</si>
  <si>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</si>
  <si>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</si>
  <si>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</si>
  <si>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</si>
  <si>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</si>
  <si>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</si>
  <si>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</si>
  <si>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</si>
  <si>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</si>
  <si>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</si>
  <si>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</si>
  <si>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</si>
  <si>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</si>
  <si>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</si>
  <si>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</si>
  <si>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</si>
  <si>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</si>
  <si>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</si>
  <si>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</si>
  <si>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</si>
  <si>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</si>
  <si>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</si>
  <si>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</si>
  <si>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</si>
  <si>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</si>
  <si>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10:38:38</t>
  </si>
  <si>
    <t>Август</t>
  </si>
  <si>
    <t>22.09.2025 10:04:48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</si>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</sst>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6" formatCode="_-* #,##0.00\ _₽_-;\-* #,##0.00\ _₽_-;_-* &quot;-&quot;??\ _₽_-;_-@_-"/>
    <numFmt numFmtId="217" formatCode="_-* #,##0\ _₽_-;\-* #,##0\ _₽_-;_-* &quot;-&quot;\ _₽_-;_-@_-"/>
    <numFmt numFmtId="218" formatCode="_-* #,##0.00\ &quot;₽&quot;_-;\-* #,##0.00\ &quot;₽&quot;_-;_-* &quot;-&quot;??\ &quot;₽&quot;_-;_-@_-"/>
    <numFmt numFmtId="219" formatCode="_-* #,##0\ &quot;₽&quot;_-;\-* #,##0\ &quot;₽&quot;_-;_-* &quot;-&quot;\ &quot;₽&quot;_-;_-@_-"/>
    <numFmt numFmtId="22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6" fontId="5" fillId="0" borderId="0" applyFont="0" applyFill="0" applyBorder="0" applyNumberFormat="1">
      <alignment vertical="top"/>
    </xf>
    <xf numFmtId="217" fontId="5" fillId="0" borderId="0" applyFont="0" applyFill="0" applyBorder="0" applyNumberFormat="1">
      <alignment vertical="top"/>
    </xf>
    <xf numFmtId="218" fontId="5" fillId="0" borderId="0" applyFont="0" applyFill="0" applyBorder="0" applyNumberFormat="1">
      <alignment vertical="top"/>
    </xf>
    <xf numFmtId="21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6" fontId="5" fillId="0" borderId="0" xfId="28" applyFont="0" applyNumberFormat="1">
      <alignment vertical="top"/>
    </xf>
    <xf numFmtId="217" fontId="5" fillId="0" borderId="0" xfId="29" applyFont="0" applyNumberFormat="1">
      <alignment vertical="top"/>
    </xf>
    <xf numFmtId="218" fontId="5" fillId="0" borderId="0" xfId="30" applyFont="0" applyNumberFormat="1">
      <alignment vertical="top"/>
    </xf>
    <xf numFmtId="21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D15C4D-B168-97B8-5147-381B2FCBE19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A3491F-85A8-40E8-3F78-3F2EB8721D9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846</v>
      </c>
      <c r="L99" s="0" t="s">
        <v>847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848</v>
      </c>
      <c r="L100" s="0" t="s">
        <v>849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850</v>
      </c>
      <c r="L101" s="0" t="s">
        <v>851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852</v>
      </c>
      <c r="E102" s="0" t="s">
        <v>853</v>
      </c>
      <c r="F102" s="0" t="s">
        <v>577</v>
      </c>
      <c r="G102" s="0" t="s">
        <v>854</v>
      </c>
      <c r="H102" s="0" t="s">
        <v>53</v>
      </c>
      <c r="J102" s="0" t="s">
        <v>739</v>
      </c>
      <c r="K102" s="0" t="s">
        <v>855</v>
      </c>
      <c r="L102" s="0" t="s">
        <v>856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852</v>
      </c>
      <c r="E103" s="0" t="s">
        <v>853</v>
      </c>
      <c r="F103" s="0" t="s">
        <v>577</v>
      </c>
      <c r="G103" s="0" t="s">
        <v>854</v>
      </c>
      <c r="H103" s="0" t="s">
        <v>53</v>
      </c>
      <c r="J103" s="0" t="s">
        <v>739</v>
      </c>
      <c r="K103" s="0" t="s">
        <v>857</v>
      </c>
      <c r="L103" s="0" t="s">
        <v>858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852</v>
      </c>
      <c r="E104" s="0" t="s">
        <v>853</v>
      </c>
      <c r="F104" s="0" t="s">
        <v>577</v>
      </c>
      <c r="G104" s="0" t="s">
        <v>854</v>
      </c>
      <c r="H104" s="0" t="s">
        <v>53</v>
      </c>
      <c r="J104" s="0" t="s">
        <v>739</v>
      </c>
      <c r="K104" s="0" t="s">
        <v>859</v>
      </c>
      <c r="L104" s="0" t="s">
        <v>860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852</v>
      </c>
      <c r="E105" s="0" t="s">
        <v>853</v>
      </c>
      <c r="F105" s="0" t="s">
        <v>577</v>
      </c>
      <c r="G105" s="0" t="s">
        <v>854</v>
      </c>
      <c r="H105" s="0" t="s">
        <v>53</v>
      </c>
      <c r="J105" s="0" t="s">
        <v>739</v>
      </c>
      <c r="K105" s="0" t="s">
        <v>861</v>
      </c>
      <c r="L105" s="0" t="s">
        <v>862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852</v>
      </c>
      <c r="E106" s="0" t="s">
        <v>853</v>
      </c>
      <c r="F106" s="0" t="s">
        <v>577</v>
      </c>
      <c r="G106" s="0" t="s">
        <v>854</v>
      </c>
      <c r="H106" s="0" t="s">
        <v>53</v>
      </c>
      <c r="J106" s="0" t="s">
        <v>739</v>
      </c>
      <c r="K106" s="0" t="s">
        <v>863</v>
      </c>
      <c r="L106" s="0" t="s">
        <v>864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852</v>
      </c>
      <c r="E107" s="0" t="s">
        <v>853</v>
      </c>
      <c r="F107" s="0" t="s">
        <v>577</v>
      </c>
      <c r="G107" s="0" t="s">
        <v>854</v>
      </c>
      <c r="H107" s="0" t="s">
        <v>53</v>
      </c>
      <c r="J107" s="0" t="s">
        <v>739</v>
      </c>
      <c r="K107" s="0" t="s">
        <v>865</v>
      </c>
      <c r="L107" s="0" t="s">
        <v>866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852</v>
      </c>
      <c r="E108" s="0" t="s">
        <v>853</v>
      </c>
      <c r="F108" s="0" t="s">
        <v>577</v>
      </c>
      <c r="G108" s="0" t="s">
        <v>854</v>
      </c>
      <c r="H108" s="0" t="s">
        <v>53</v>
      </c>
      <c r="J108" s="0" t="s">
        <v>739</v>
      </c>
      <c r="K108" s="0" t="s">
        <v>867</v>
      </c>
      <c r="L108" s="0" t="s">
        <v>868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852</v>
      </c>
      <c r="E109" s="0" t="s">
        <v>853</v>
      </c>
      <c r="F109" s="0" t="s">
        <v>577</v>
      </c>
      <c r="G109" s="0" t="s">
        <v>854</v>
      </c>
      <c r="H109" s="0" t="s">
        <v>53</v>
      </c>
      <c r="J109" s="0" t="s">
        <v>739</v>
      </c>
      <c r="K109" s="0" t="s">
        <v>869</v>
      </c>
      <c r="L109" s="0" t="s">
        <v>870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852</v>
      </c>
      <c r="E110" s="0" t="s">
        <v>853</v>
      </c>
      <c r="F110" s="0" t="s">
        <v>577</v>
      </c>
      <c r="G110" s="0" t="s">
        <v>854</v>
      </c>
      <c r="H110" s="0" t="s">
        <v>53</v>
      </c>
      <c r="J110" s="0" t="s">
        <v>739</v>
      </c>
      <c r="K110" s="0" t="s">
        <v>871</v>
      </c>
      <c r="L110" s="0" t="s">
        <v>872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873</v>
      </c>
      <c r="E111" s="0" t="s">
        <v>874</v>
      </c>
      <c r="F111" s="0" t="s">
        <v>875</v>
      </c>
      <c r="G111" s="0" t="s">
        <v>876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873</v>
      </c>
      <c r="E112" s="0" t="s">
        <v>874</v>
      </c>
      <c r="F112" s="0" t="s">
        <v>875</v>
      </c>
      <c r="G112" s="0" t="s">
        <v>876</v>
      </c>
      <c r="H112" s="0" t="s">
        <v>53</v>
      </c>
      <c r="J112" s="0" t="s">
        <v>773</v>
      </c>
      <c r="K112" s="0" t="s">
        <v>877</v>
      </c>
      <c r="L112" s="0" t="s">
        <v>878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873</v>
      </c>
      <c r="E113" s="0" t="s">
        <v>874</v>
      </c>
      <c r="F113" s="0" t="s">
        <v>875</v>
      </c>
      <c r="G113" s="0" t="s">
        <v>876</v>
      </c>
      <c r="J113" s="0" t="s">
        <v>773</v>
      </c>
      <c r="K113" s="0" t="s">
        <v>879</v>
      </c>
      <c r="L113" s="0" t="s">
        <v>880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873</v>
      </c>
      <c r="E114" s="0" t="s">
        <v>874</v>
      </c>
      <c r="F114" s="0" t="s">
        <v>875</v>
      </c>
      <c r="G114" s="0" t="s">
        <v>876</v>
      </c>
      <c r="H114" s="0" t="s">
        <v>53</v>
      </c>
      <c r="J114" s="0" t="s">
        <v>773</v>
      </c>
      <c r="K114" s="0" t="s">
        <v>881</v>
      </c>
      <c r="L114" s="0" t="s">
        <v>882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883</v>
      </c>
      <c r="E115" s="0" t="s">
        <v>884</v>
      </c>
      <c r="F115" s="0" t="s">
        <v>561</v>
      </c>
      <c r="G115" s="0" t="s">
        <v>885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886</v>
      </c>
      <c r="E116" s="0" t="s">
        <v>887</v>
      </c>
      <c r="F116" s="0" t="s">
        <v>888</v>
      </c>
      <c r="G116" s="0" t="s">
        <v>889</v>
      </c>
      <c r="H116" s="0" t="s">
        <v>53</v>
      </c>
      <c r="J116" s="0" t="s">
        <v>890</v>
      </c>
      <c r="K116" s="0" t="s">
        <v>890</v>
      </c>
      <c r="L116" s="0" t="s">
        <v>891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892</v>
      </c>
      <c r="E117" s="0" t="s">
        <v>893</v>
      </c>
      <c r="F117" s="0" t="s">
        <v>803</v>
      </c>
      <c r="G117" s="0" t="s">
        <v>894</v>
      </c>
      <c r="H117" s="0" t="s">
        <v>53</v>
      </c>
      <c r="J117" s="0" t="s">
        <v>805</v>
      </c>
      <c r="K117" s="0" t="s">
        <v>895</v>
      </c>
      <c r="L117" s="0" t="s">
        <v>896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897</v>
      </c>
      <c r="E118" s="0" t="s">
        <v>898</v>
      </c>
      <c r="F118" s="0" t="s">
        <v>583</v>
      </c>
      <c r="G118" s="0" t="s">
        <v>899</v>
      </c>
      <c r="J118" s="0" t="s">
        <v>734</v>
      </c>
      <c r="K118" s="0" t="s">
        <v>900</v>
      </c>
      <c r="L118" s="0" t="s">
        <v>901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897</v>
      </c>
      <c r="E119" s="0" t="s">
        <v>898</v>
      </c>
      <c r="F119" s="0" t="s">
        <v>583</v>
      </c>
      <c r="G119" s="0" t="s">
        <v>899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897</v>
      </c>
      <c r="E120" s="0" t="s">
        <v>898</v>
      </c>
      <c r="F120" s="0" t="s">
        <v>583</v>
      </c>
      <c r="G120" s="0" t="s">
        <v>899</v>
      </c>
      <c r="J120" s="0" t="s">
        <v>585</v>
      </c>
      <c r="K120" s="0" t="s">
        <v>902</v>
      </c>
      <c r="L120" s="0" t="s">
        <v>903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897</v>
      </c>
      <c r="E121" s="0" t="s">
        <v>898</v>
      </c>
      <c r="F121" s="0" t="s">
        <v>583</v>
      </c>
      <c r="G121" s="0" t="s">
        <v>899</v>
      </c>
      <c r="J121" s="0" t="s">
        <v>585</v>
      </c>
      <c r="K121" s="0" t="s">
        <v>904</v>
      </c>
      <c r="L121" s="0" t="s">
        <v>905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897</v>
      </c>
      <c r="E122" s="0" t="s">
        <v>898</v>
      </c>
      <c r="F122" s="0" t="s">
        <v>583</v>
      </c>
      <c r="G122" s="0" t="s">
        <v>899</v>
      </c>
      <c r="H122" s="0" t="s">
        <v>53</v>
      </c>
      <c r="J122" s="0" t="s">
        <v>585</v>
      </c>
      <c r="K122" s="0" t="s">
        <v>906</v>
      </c>
      <c r="L122" s="0" t="s">
        <v>907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897</v>
      </c>
      <c r="E123" s="0" t="s">
        <v>898</v>
      </c>
      <c r="F123" s="0" t="s">
        <v>583</v>
      </c>
      <c r="G123" s="0" t="s">
        <v>899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908</v>
      </c>
      <c r="E124" s="0" t="s">
        <v>909</v>
      </c>
      <c r="F124" s="0" t="s">
        <v>910</v>
      </c>
      <c r="G124" s="0" t="s">
        <v>911</v>
      </c>
      <c r="H124" s="0" t="s">
        <v>53</v>
      </c>
      <c r="J124" s="0" t="s">
        <v>912</v>
      </c>
      <c r="K124" s="0" t="s">
        <v>912</v>
      </c>
      <c r="L124" s="0" t="s">
        <v>913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914</v>
      </c>
      <c r="E125" s="0" t="s">
        <v>915</v>
      </c>
      <c r="F125" s="0" t="s">
        <v>916</v>
      </c>
      <c r="G125" s="0" t="s">
        <v>917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918</v>
      </c>
      <c r="E126" s="0" t="s">
        <v>919</v>
      </c>
      <c r="F126" s="0" t="s">
        <v>920</v>
      </c>
      <c r="G126" s="0" t="s">
        <v>921</v>
      </c>
      <c r="H126" s="0" t="s">
        <v>53</v>
      </c>
      <c r="J126" s="0" t="s">
        <v>734</v>
      </c>
      <c r="K126" s="0" t="s">
        <v>922</v>
      </c>
      <c r="L126" s="0" t="s">
        <v>923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918</v>
      </c>
      <c r="E127" s="0" t="s">
        <v>919</v>
      </c>
      <c r="F127" s="0" t="s">
        <v>920</v>
      </c>
      <c r="G127" s="0" t="s">
        <v>921</v>
      </c>
      <c r="H127" s="0" t="s">
        <v>53</v>
      </c>
      <c r="J127" s="0" t="s">
        <v>734</v>
      </c>
      <c r="K127" s="0" t="s">
        <v>924</v>
      </c>
      <c r="L127" s="0" t="s">
        <v>925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918</v>
      </c>
      <c r="E128" s="0" t="s">
        <v>919</v>
      </c>
      <c r="F128" s="0" t="s">
        <v>920</v>
      </c>
      <c r="G128" s="0" t="s">
        <v>921</v>
      </c>
      <c r="H128" s="0" t="s">
        <v>53</v>
      </c>
      <c r="J128" s="0" t="s">
        <v>734</v>
      </c>
      <c r="K128" s="0" t="s">
        <v>926</v>
      </c>
      <c r="L128" s="0" t="s">
        <v>927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928</v>
      </c>
      <c r="E129" s="0" t="s">
        <v>929</v>
      </c>
      <c r="F129" s="0" t="s">
        <v>44</v>
      </c>
      <c r="G129" s="0" t="s">
        <v>930</v>
      </c>
      <c r="J129" s="0" t="s">
        <v>71</v>
      </c>
      <c r="K129" s="0" t="s">
        <v>848</v>
      </c>
      <c r="L129" s="0" t="s">
        <v>849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928</v>
      </c>
      <c r="E130" s="0" t="s">
        <v>929</v>
      </c>
      <c r="F130" s="0" t="s">
        <v>44</v>
      </c>
      <c r="G130" s="0" t="s">
        <v>930</v>
      </c>
      <c r="J130" s="0" t="s">
        <v>71</v>
      </c>
      <c r="K130" s="0" t="s">
        <v>931</v>
      </c>
      <c r="L130" s="0" t="s">
        <v>932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928</v>
      </c>
      <c r="E131" s="0" t="s">
        <v>929</v>
      </c>
      <c r="F131" s="0" t="s">
        <v>44</v>
      </c>
      <c r="G131" s="0" t="s">
        <v>930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928</v>
      </c>
      <c r="E132" s="0" t="s">
        <v>929</v>
      </c>
      <c r="F132" s="0" t="s">
        <v>44</v>
      </c>
      <c r="G132" s="0" t="s">
        <v>930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846</v>
      </c>
      <c r="L133" s="0" t="s">
        <v>847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848</v>
      </c>
      <c r="L134" s="0" t="s">
        <v>849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933</v>
      </c>
      <c r="L137" s="0" t="s">
        <v>934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931</v>
      </c>
      <c r="L138" s="0" t="s">
        <v>932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910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910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850</v>
      </c>
      <c r="L166" s="0" t="s">
        <v>851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904</v>
      </c>
      <c r="L176" s="0" t="s">
        <v>905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906</v>
      </c>
      <c r="L177" s="0" t="s">
        <v>907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920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920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920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920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920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920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920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920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920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910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920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920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910</v>
      </c>
      <c r="G232" s="0" t="s">
        <v>1174</v>
      </c>
      <c r="H232" s="0" t="s">
        <v>53</v>
      </c>
      <c r="J232" s="0" t="s">
        <v>912</v>
      </c>
      <c r="K232" s="0" t="s">
        <v>912</v>
      </c>
      <c r="L232" s="0" t="s">
        <v>913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924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920</v>
      </c>
      <c r="G257" s="0" t="s">
        <v>1231</v>
      </c>
      <c r="H257" s="0" t="s">
        <v>53</v>
      </c>
      <c r="J257" s="0" t="s">
        <v>734</v>
      </c>
      <c r="K257" s="0" t="s">
        <v>900</v>
      </c>
      <c r="L257" s="0" t="s">
        <v>901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916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916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916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916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916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916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916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910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924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875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910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910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910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910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920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916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875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906</v>
      </c>
      <c r="L326" s="0" t="s">
        <v>907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916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916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920</v>
      </c>
      <c r="G338" s="0" t="s">
        <v>1454</v>
      </c>
      <c r="H338" s="0" t="s">
        <v>53</v>
      </c>
      <c r="J338" s="0" t="s">
        <v>734</v>
      </c>
      <c r="K338" s="0" t="s">
        <v>900</v>
      </c>
      <c r="L338" s="0" t="s">
        <v>901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920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910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916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916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916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920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920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920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920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850</v>
      </c>
      <c r="L393" s="0" t="s">
        <v>851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4A7B73-974C-22BB-0306-1F11196365E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0DA968-47AB-2938-4BD8-143C4042BF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A3B5E8-CED8-6D58-EB88-2804481EDC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F369F8-C53D-15C8-1668-C3C433AFC7F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924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890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912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895</v>
      </c>
      <c r="C36" s="296" t="s">
        <v>896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890</v>
      </c>
      <c r="B62" s="296" t="s">
        <v>890</v>
      </c>
      <c r="C62" s="296" t="s">
        <v>891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922</v>
      </c>
      <c r="C80" s="296" t="s">
        <v>923</v>
      </c>
      <c r="D80" s="296" t="s">
        <v>1606</v>
      </c>
    </row>
    <row customHeight="1" ht="10.5">
      <c r="A81" s="296" t="s">
        <v>734</v>
      </c>
      <c r="B81" s="296" t="s">
        <v>900</v>
      </c>
      <c r="C81" s="296" t="s">
        <v>901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924</v>
      </c>
      <c r="C84" s="296" t="s">
        <v>925</v>
      </c>
      <c r="D84" s="296" t="s">
        <v>1606</v>
      </c>
    </row>
    <row customHeight="1" ht="10.5">
      <c r="A85" s="296" t="s">
        <v>734</v>
      </c>
      <c r="B85" s="296" t="s">
        <v>926</v>
      </c>
      <c r="C85" s="296" t="s">
        <v>927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855</v>
      </c>
      <c r="C93" s="296" t="s">
        <v>856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857</v>
      </c>
      <c r="C97" s="296" t="s">
        <v>858</v>
      </c>
      <c r="D97" s="296" t="s">
        <v>1606</v>
      </c>
    </row>
    <row customHeight="1" ht="10.5">
      <c r="A98" s="296" t="s">
        <v>739</v>
      </c>
      <c r="B98" s="296" t="s">
        <v>859</v>
      </c>
      <c r="C98" s="296" t="s">
        <v>860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861</v>
      </c>
      <c r="C101" s="296" t="s">
        <v>862</v>
      </c>
      <c r="D101" s="296" t="s">
        <v>1606</v>
      </c>
    </row>
    <row customHeight="1" ht="10.5">
      <c r="A102" s="296" t="s">
        <v>739</v>
      </c>
      <c r="B102" s="296" t="s">
        <v>863</v>
      </c>
      <c r="C102" s="296" t="s">
        <v>864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865</v>
      </c>
      <c r="C104" s="296" t="s">
        <v>866</v>
      </c>
      <c r="D104" s="296" t="s">
        <v>1606</v>
      </c>
    </row>
    <row customHeight="1" ht="10.5">
      <c r="A105" s="296" t="s">
        <v>739</v>
      </c>
      <c r="B105" s="296" t="s">
        <v>867</v>
      </c>
      <c r="C105" s="296" t="s">
        <v>868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869</v>
      </c>
      <c r="C107" s="296" t="s">
        <v>870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871</v>
      </c>
      <c r="C113" s="296" t="s">
        <v>872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902</v>
      </c>
      <c r="C116" s="296" t="s">
        <v>903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904</v>
      </c>
      <c r="C119" s="296" t="s">
        <v>905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906</v>
      </c>
      <c r="C121" s="296" t="s">
        <v>907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846</v>
      </c>
      <c r="C164" s="296" t="s">
        <v>847</v>
      </c>
      <c r="D164" s="296" t="s">
        <v>1606</v>
      </c>
    </row>
    <row customHeight="1" ht="10.5">
      <c r="A165" s="296" t="s">
        <v>71</v>
      </c>
      <c r="B165" s="296" t="s">
        <v>848</v>
      </c>
      <c r="C165" s="296" t="s">
        <v>849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933</v>
      </c>
      <c r="C167" s="296" t="s">
        <v>934</v>
      </c>
      <c r="D167" s="296" t="s">
        <v>1606</v>
      </c>
    </row>
    <row customHeight="1" ht="10.5">
      <c r="A168" s="296" t="s">
        <v>71</v>
      </c>
      <c r="B168" s="296" t="s">
        <v>931</v>
      </c>
      <c r="C168" s="296" t="s">
        <v>932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850</v>
      </c>
      <c r="C170" s="296" t="s">
        <v>851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74</v>
      </c>
      <c r="C172" s="296" t="s">
        <v>77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912</v>
      </c>
      <c r="B197" s="296" t="s">
        <v>912</v>
      </c>
      <c r="C197" s="296" t="s">
        <v>913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877</v>
      </c>
      <c r="C278" s="296" t="s">
        <v>878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879</v>
      </c>
      <c r="C281" s="296" t="s">
        <v>880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881</v>
      </c>
      <c r="C283" s="296" t="s">
        <v>882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88A256-0FC8-EAE9-0E3F-BFC971EB046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497288-3438-7748-7AB9-7C9ACFA6A3D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03E5AB-BFD8-A50A-E537-3B1AE23FA75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085888-0F8A-F23B-1108-63A11843B36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125</v>
      </c>
      <c r="B8" s="0" t="s">
        <v>129</v>
      </c>
      <c r="C8" s="0" t="s">
        <v>127</v>
      </c>
    </row>
    <row customHeight="1" ht="10.5">
      <c r="A9" s="50" t="s">
        <v>132</v>
      </c>
      <c r="B9" s="0" t="s">
        <v>129</v>
      </c>
      <c r="C9" s="0" t="s">
        <v>133</v>
      </c>
    </row>
    <row customHeight="1" ht="10.5">
      <c r="A10" s="50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AD6397-900A-DB68-CC9B-886EB5717CD2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4107EF7-2EA6-C548-16F8-D1BCD59DD2A8}"/>
    <hyperlink ref="H71" r:id="rId3" xr:uid="{1FC08C44-005C-E4DE-19F8-2082959139EF}"/>
    <hyperlink ref="H80" r:id="rId4" xr:uid="{85E1CFF7-2AE5-D191-A7F8-9992FB5205A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FD8E49-75DF-AB3D-DC08-5EFCC41CF6EA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2" activePane="bottomRight" state="frozen"/>
      <selection pane="bottomLeft" activeCell="A14" sqref="A14"/>
      <selection pane="topRight" activeCell="I1" sqref="I1"/>
      <selection pane="bottomRight" activeCell="N73" sqref="N73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7.292</v>
      </c>
      <c r="J72" s="120">
        <v>3.947</v>
      </c>
      <c r="K72" s="120">
        <v>3.345</v>
      </c>
      <c r="L72" s="120"/>
      <c r="M72" s="178">
        <f>SUM(N72:P72)</f>
        <v>31579</v>
      </c>
      <c r="N72" s="179">
        <v>17093.02</v>
      </c>
      <c r="O72" s="179">
        <v>14485.98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4.648</v>
      </c>
      <c r="J73" s="110">
        <f>SUM(J76:J77)</f>
        <v>4.648</v>
      </c>
      <c r="K73" s="110">
        <f>SUM(K76:K77)</f>
        <v>0</v>
      </c>
      <c r="L73" s="110">
        <f>SUM(L76:L77)</f>
        <v>0</v>
      </c>
      <c r="M73" s="178">
        <f>SUM(N73:P73)</f>
        <v>16476</v>
      </c>
      <c r="N73" s="178">
        <f>SUM(N76:N77)</f>
        <v>16476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4.648</v>
      </c>
      <c r="J76" s="120">
        <v>4.648</v>
      </c>
      <c r="K76" s="120">
        <v>0</v>
      </c>
      <c r="L76" s="120"/>
      <c r="M76" s="178">
        <f>SUM(N76:P76)</f>
        <v>16476</v>
      </c>
      <c r="N76" s="179">
        <v>16476</v>
      </c>
      <c r="O76" s="179">
        <v>0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117.651</v>
      </c>
      <c r="J78" s="120">
        <v>78.352</v>
      </c>
      <c r="K78" s="120">
        <v>39.299</v>
      </c>
      <c r="L78" s="120"/>
      <c r="M78" s="178">
        <f>SUM(N78:P78)</f>
        <v>509507</v>
      </c>
      <c r="N78" s="179">
        <v>339316.27</v>
      </c>
      <c r="O78" s="179">
        <v>170190.73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1.329</v>
      </c>
      <c r="J85" s="120"/>
      <c r="K85" s="120">
        <v>1.329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129.591</v>
      </c>
      <c r="J86" s="110">
        <f>SUM(J72,J73,J78)</f>
        <v>86.947</v>
      </c>
      <c r="K86" s="110">
        <f>SUM(K72,K73,K78)</f>
        <v>42.644</v>
      </c>
      <c r="L86" s="110">
        <f>SUM(L72,L73,L78)</f>
        <v>0</v>
      </c>
      <c r="M86" s="178">
        <f>SUM(N86:P86)</f>
        <v>557562</v>
      </c>
      <c r="N86" s="178">
        <f>SUM(N72,N73,N78)</f>
        <v>372885.29</v>
      </c>
      <c r="O86" s="178">
        <f>SUM(O72,O73,O78)</f>
        <v>184676.71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129.591</v>
      </c>
      <c r="J87" s="110">
        <f>SUM(J72,J73,J78,J82)</f>
        <v>86.947</v>
      </c>
      <c r="K87" s="110">
        <f>SUM(K72,K73,K78,K82)</f>
        <v>42.644</v>
      </c>
      <c r="L87" s="110">
        <f>SUM(L72,L73,L78,L82)</f>
        <v>0</v>
      </c>
      <c r="M87" s="178">
        <f>SUM(N87:P87)</f>
        <v>557562</v>
      </c>
      <c r="N87" s="178">
        <f>SUM(N72,N73,N78,N82)</f>
        <v>372885.29</v>
      </c>
      <c r="O87" s="178">
        <f>SUM(O72,O73,O78,O82)</f>
        <v>184676.71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130.92</v>
      </c>
      <c r="J88" s="110">
        <f>SUM(J72,J73,J78,J82,J83,J85)</f>
        <v>86.947</v>
      </c>
      <c r="K88" s="110">
        <f>SUM(K72,K73,K78,K82,K83,K85)</f>
        <v>43.973</v>
      </c>
      <c r="L88" s="110">
        <f>SUM(L72,L73,L78,L82,L83,L85)</f>
        <v>0</v>
      </c>
      <c r="M88" s="178">
        <f>SUM(N88:P88)</f>
        <v>557562</v>
      </c>
      <c r="N88" s="178">
        <f>SUM(N72,N73,N78,N82,N83,N85)</f>
        <v>372885.29</v>
      </c>
      <c r="O88" s="178">
        <f>SUM(O72,O73,O78,O82,O83,O85)</f>
        <v>184676.71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130.92</v>
      </c>
      <c r="J89" s="110">
        <f>SUM(J70,J88)</f>
        <v>86.947</v>
      </c>
      <c r="K89" s="110">
        <f>SUM(K70,K88)</f>
        <v>43.973</v>
      </c>
      <c r="L89" s="110">
        <f>SUM(L70,L88)</f>
        <v>0</v>
      </c>
      <c r="M89" s="178">
        <f>SUM(N89:P89)</f>
        <v>557562</v>
      </c>
      <c r="N89" s="178">
        <f>SUM(N70,N88)</f>
        <v>372885.29</v>
      </c>
      <c r="O89" s="178">
        <f>SUM(O70,O88)</f>
        <v>184676.71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7.292</v>
      </c>
      <c r="J92" s="110">
        <f>SUM(J16,J34,J54,J72)</f>
        <v>3.947</v>
      </c>
      <c r="K92" s="110">
        <f>SUM(K16,K34,K54,K72)</f>
        <v>3.345</v>
      </c>
      <c r="L92" s="110">
        <f>SUM(L16,L34,L54,L72)</f>
        <v>0</v>
      </c>
      <c r="M92" s="178">
        <f>SUM(M16,M34,M54,M72)</f>
        <v>31579</v>
      </c>
      <c r="N92" s="178">
        <f>SUM(N16,N34,N54,N72)</f>
        <v>17093.02</v>
      </c>
      <c r="O92" s="178">
        <f>SUM(O16,O34,O54,O72)</f>
        <v>14485.98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4.648</v>
      </c>
      <c r="J93" s="110">
        <f>SUM(J17,J35,J55,J73)</f>
        <v>4.648</v>
      </c>
      <c r="K93" s="110">
        <f>SUM(K17,K35,K55,K73)</f>
        <v>0</v>
      </c>
      <c r="L93" s="110">
        <f>SUM(L17,L35,L55,L73)</f>
        <v>0</v>
      </c>
      <c r="M93" s="178">
        <f>SUM(M17,M35,M55,M73)</f>
        <v>16476</v>
      </c>
      <c r="N93" s="178">
        <f>SUM(N17,N35,N55,N73)</f>
        <v>16476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4.648</v>
      </c>
      <c r="J96" s="110">
        <f>SUM(J20,J38,J58,J76)</f>
        <v>4.648</v>
      </c>
      <c r="K96" s="110">
        <f>SUM(K20,K38,K58,K76)</f>
        <v>0</v>
      </c>
      <c r="L96" s="110">
        <f>SUM(L20,L38,L58,L76)</f>
        <v>0</v>
      </c>
      <c r="M96" s="178">
        <f>SUM(M20,M38,M58,M76)</f>
        <v>16476</v>
      </c>
      <c r="N96" s="178">
        <f>SUM(N20,N38,N58,N76)</f>
        <v>16476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117.651</v>
      </c>
      <c r="J98" s="110">
        <f>SUM(J22,J40,J60,J78)</f>
        <v>78.352</v>
      </c>
      <c r="K98" s="110">
        <f>SUM(K22,K40,K60,K78)</f>
        <v>39.299</v>
      </c>
      <c r="L98" s="110">
        <f>SUM(L22,L40,L60,L78)</f>
        <v>0</v>
      </c>
      <c r="M98" s="178">
        <f>SUM(M22,M40,M60,M78)</f>
        <v>509507</v>
      </c>
      <c r="N98" s="178">
        <f>SUM(N22,N40,N60,N78)</f>
        <v>339316.27</v>
      </c>
      <c r="O98" s="178">
        <f>SUM(O22,O40,O60,O78)</f>
        <v>170190.73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1.329</v>
      </c>
      <c r="J105" s="110">
        <f>SUM(J29,J47,J67,J85)</f>
        <v>0</v>
      </c>
      <c r="K105" s="110">
        <f>SUM(K29,K47,K67,K85)</f>
        <v>1.329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129.591</v>
      </c>
      <c r="J106" s="110">
        <f>SUM(J30,J48,J68,J86)</f>
        <v>86.947</v>
      </c>
      <c r="K106" s="110">
        <f>SUM(K30,K48,K68,K86)</f>
        <v>42.644</v>
      </c>
      <c r="L106" s="110">
        <f>SUM(L30,L48,L68,L86)</f>
        <v>0</v>
      </c>
      <c r="M106" s="178">
        <f>SUM(M30,M48,M68,M86)</f>
        <v>557562</v>
      </c>
      <c r="N106" s="178">
        <f>SUM(N30,N48,N68,N86)</f>
        <v>372885.29</v>
      </c>
      <c r="O106" s="178">
        <f>SUM(O30,O48,O68,O86)</f>
        <v>184676.71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129.591</v>
      </c>
      <c r="J107" s="110">
        <f>SUM(J31,J49,J69,J87)</f>
        <v>86.947</v>
      </c>
      <c r="K107" s="110">
        <f>SUM(K31,K49,K69,K87)</f>
        <v>42.644</v>
      </c>
      <c r="L107" s="110">
        <f>SUM(L31,L49,L69,L87)</f>
        <v>0</v>
      </c>
      <c r="M107" s="178">
        <f>SUM(M31,M49,M69,M87)</f>
        <v>557562</v>
      </c>
      <c r="N107" s="178">
        <f>SUM(N31,N49,N69,N87)</f>
        <v>372885.29</v>
      </c>
      <c r="O107" s="178">
        <f>SUM(O31,O49,O69,O87)</f>
        <v>184676.71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130.92</v>
      </c>
      <c r="J108" s="110">
        <f>SUM(J32,J50,J70,J88)</f>
        <v>86.947</v>
      </c>
      <c r="K108" s="110">
        <f>SUM(K32,K50,K70,K88)</f>
        <v>43.973</v>
      </c>
      <c r="L108" s="110">
        <f>SUM(L32,L50,L70,L88)</f>
        <v>0</v>
      </c>
      <c r="M108" s="178">
        <f>SUM(M32,M50,M70,M88)</f>
        <v>557562</v>
      </c>
      <c r="N108" s="178">
        <f>SUM(N32,N50,N70,N88)</f>
        <v>372885.29</v>
      </c>
      <c r="O108" s="178">
        <f>SUM(O32,O50,O70,O88)</f>
        <v>184676.71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129.591</v>
      </c>
      <c r="J128" s="110">
        <f>SUM(J30,J48,J68,J86)</f>
        <v>86.947</v>
      </c>
      <c r="K128" s="110">
        <f>SUM(K30,K48,K68,K86)</f>
        <v>42.644</v>
      </c>
      <c r="L128" s="110">
        <f>SUM(L30,L48,L68,L86)</f>
        <v>0</v>
      </c>
      <c r="M128" s="178">
        <f>SUM(M30,M48,M68,M86)</f>
        <v>557562</v>
      </c>
      <c r="N128" s="178">
        <f>SUM(N30,N48,N68,N86)</f>
        <v>372885.29</v>
      </c>
      <c r="O128" s="178">
        <f>SUM(O30,O48,O68,O86)</f>
        <v>184676.71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129.591</v>
      </c>
      <c r="J129" s="110">
        <f>SUM(J31,J49,J69,J87)</f>
        <v>86.947</v>
      </c>
      <c r="K129" s="110">
        <f>SUM(K31,K49,K69,K87)</f>
        <v>42.644</v>
      </c>
      <c r="L129" s="110">
        <f>SUM(L31,L49,L69,L87)</f>
        <v>0</v>
      </c>
      <c r="M129" s="178">
        <f>SUM(M31,M49,M69,M87)</f>
        <v>557562</v>
      </c>
      <c r="N129" s="178">
        <f>SUM(N31,N49,N69,N87)</f>
        <v>372885.29</v>
      </c>
      <c r="O129" s="178">
        <f>SUM(O31,O49,O69,O87)</f>
        <v>184676.71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130.92</v>
      </c>
      <c r="J130" s="110">
        <f>SUM(J51,J89)</f>
        <v>86.947</v>
      </c>
      <c r="K130" s="110">
        <f>SUM(K51,K89)</f>
        <v>43.973</v>
      </c>
      <c r="L130" s="110">
        <f>SUM(L51,L89)</f>
        <v>0</v>
      </c>
      <c r="M130" s="178">
        <f>SUM(M51,M89)</f>
        <v>557562</v>
      </c>
      <c r="N130" s="178">
        <f>SUM(N51,N89)</f>
        <v>372885.29</v>
      </c>
      <c r="O130" s="178">
        <f>SUM(O51,O89)</f>
        <v>184676.71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4D0698-379D-9E36-9147-917C2EE5AE2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D06C08-D658-E264-ACD8-3D935CA5A41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4E293B-D338-59B8-B526-959C1163C72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8F4D2D-AB98-4828-4B5D-72147366438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5D3798-5BD8-0244-B582-BF1C9ECAB9A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9F56C8-3C3C-9ACA-A178-31A8FC5870A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